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Ability to identify basic problems and contemporary issues in engineering. 
Low Performance:1:1
·   Demonstrates little ability to apply knowledge of contemporary issues to Metallurgical Engineering problems in more than narrowly defined areas.
Average:3:3
·   Demonstrates reasonable ability to apply knowledge of contemporary issues to Metallurgical Engineering problems in most important areas.
Exemplary Performance:5:5
·   Demonstrates clear ability to apply knowledge of contemporary issues to Metallurgical Engineering problems in almost all-important areas.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Application of knowledge of contemporary issues to Metallurgical Engineering 
Low Performance:1:1
·   
Average:3:3
·   
Exemplary Performance:5:5
·   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Proficient in Basic Science 
Low Performance:1:1
·   
Moderate Performance:3:3
·   
Exemplary Performance:5:5
·   
</t>
        </r>
      </text>
    </comment>
  </commentList>
</comments>
</file>

<file path=xl/sharedStrings.xml><?xml version="1.0" encoding="utf-8"?>
<sst xmlns="http://schemas.openxmlformats.org/spreadsheetml/2006/main" count="61" uniqueCount="21">
  <si>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</si>
  <si>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</si>
  <si>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</si>
  <si>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</si>
  <si>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</si>
  <si>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</si>
  <si>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</si>
  <si>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</si>
  <si>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</si>
  <si>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</si>
  <si>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</si>
  <si>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</si>
  <si>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</si>
  <si>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(j)  Know contemporary issues</t>
  </si>
  <si>
    <t>MET_310</t>
  </si>
  <si>
    <t xml:space="preserve"> (j)            ContemporaryIssuesWritingAssign</t>
  </si>
  <si>
    <t>MET_465</t>
  </si>
  <si>
    <t xml:space="preserve"> (j)            LocalExam</t>
  </si>
  <si>
    <t xml:space="preserve"> (j)            SeniorSurvey</t>
  </si>
  <si>
    <t xml:space="preserve">Ability to identify basic problems and contemporary issues in engineering. </t>
  </si>
  <si>
    <t xml:space="preserve">Application of knowledge of contemporary issues to Metallurgical Engineering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</si>
</sst>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02000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33" borderId="0" xfId="0" applyFont="1" applyFill="1" applyAlignment="1">
      <alignment horizontal="left" indent="1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 vertical="top" textRotation="90" wrapText="1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 vertical="top" wrapText="1" indent="2"/>
    </xf>
    <xf numFmtId="2" fontId="7" fillId="33" borderId="0" xfId="0" applyNumberFormat="1" applyFont="1" applyFill="1" applyAlignment="1">
      <alignment horizontal="center" vertical="top"/>
    </xf>
    <xf numFmtId="0" fontId="4" fillId="33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0" fillId="0" borderId="0" xfId="0" applyAlignment="1">
      <alignment/>
    </xf>
    <xf numFmtId="0" fontId="12" fillId="33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33" borderId="0" xfId="0" applyFont="1" applyFill="1" applyAlignment="1">
      <alignment horizontal="left" vertical="top" wrapText="1" indent="2"/>
    </xf>
    <xf numFmtId="0" fontId="15" fillId="33" borderId="0" xfId="0" applyFont="1" applyFill="1" applyAlignment="1">
      <alignment/>
    </xf>
    <xf numFmtId="0" fontId="8" fillId="33" borderId="0" xfId="0" applyFont="1" applyFill="1" applyBorder="1" applyAlignment="1">
      <alignment horizontal="right"/>
    </xf>
    <xf numFmtId="0" fontId="11" fillId="33" borderId="0" xfId="0" applyFont="1" applyFill="1" applyAlignment="1" applyProtection="1">
      <alignment horizontal="right" vertical="top"/>
      <protection hidden="1"/>
    </xf>
    <xf numFmtId="0" fontId="16" fillId="34" borderId="0" xfId="0" applyFont="1" applyFill="1" applyAlignment="1" applyProtection="1">
      <alignment horizontal="left" vertical="top"/>
      <protection/>
    </xf>
    <xf numFmtId="0" fontId="13" fillId="35" borderId="13" xfId="0" applyFont="1" applyFill="1" applyBorder="1" applyAlignment="1" applyProtection="1">
      <alignment horizontal="left" vertical="top" wrapText="1" indent="1"/>
      <protection/>
    </xf>
    <xf numFmtId="168" fontId="13" fillId="35" borderId="13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15" fillId="34" borderId="0" xfId="0" applyFont="1" applyFill="1" applyAlignment="1" applyProtection="1">
      <alignment/>
      <protection/>
    </xf>
    <xf numFmtId="0" fontId="17" fillId="34" borderId="0" xfId="0" applyFont="1" applyFill="1" applyAlignment="1" applyProtection="1">
      <alignment horizontal="right"/>
      <protection/>
    </xf>
    <xf numFmtId="0" fontId="18" fillId="34" borderId="14" xfId="0" applyFont="1" applyFill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right"/>
      <protection/>
    </xf>
    <xf numFmtId="2" fontId="0" fillId="0" borderId="10" xfId="0" applyNumberFormat="1" applyBorder="1" applyAlignment="1" applyProtection="1">
      <alignment horizontal="center" vertical="top"/>
      <protection/>
    </xf>
    <xf numFmtId="1" fontId="13" fillId="34" borderId="0" xfId="0" applyNumberFormat="1" applyFont="1" applyFill="1" applyAlignment="1" applyProtection="1">
      <alignment horizontal="right" vertical="top"/>
      <protection/>
    </xf>
    <xf numFmtId="0" fontId="13" fillId="34" borderId="0" xfId="0" applyFont="1" applyFill="1" applyAlignment="1" applyProtection="1">
      <alignment horizontal="left" vertical="top"/>
      <protection/>
    </xf>
    <xf numFmtId="0" fontId="18" fillId="34" borderId="15" xfId="0" applyFont="1" applyFill="1" applyBorder="1" applyAlignment="1" applyProtection="1">
      <alignment horizontal="right"/>
      <protection/>
    </xf>
    <xf numFmtId="0" fontId="13" fillId="34" borderId="0" xfId="0" applyFont="1" applyFill="1" applyAlignment="1" applyProtection="1">
      <alignment horizontal="right" vertical="top"/>
      <protection/>
    </xf>
    <xf numFmtId="0" fontId="18" fillId="34" borderId="16" xfId="0" applyFont="1" applyFill="1" applyBorder="1" applyAlignment="1" applyProtection="1">
      <alignment horizontal="right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21" fillId="33" borderId="0" xfId="0" applyFont="1" applyFill="1" applyAlignment="1" applyProtection="1">
      <alignment horizontal="left" indent="1"/>
      <protection/>
    </xf>
    <xf numFmtId="0" fontId="22" fillId="33" borderId="0" xfId="0" applyFont="1" applyFill="1" applyAlignment="1" applyProtection="1">
      <alignment wrapText="1"/>
      <protection/>
    </xf>
    <xf numFmtId="0" fontId="22" fillId="33" borderId="0" xfId="0" applyFont="1" applyFill="1" applyAlignment="1" applyProtection="1">
      <alignment horizontal="left" vertical="top" textRotation="90" wrapText="1"/>
      <protection/>
    </xf>
    <xf numFmtId="0" fontId="3" fillId="34" borderId="17" xfId="0" applyFont="1" applyFill="1" applyBorder="1" applyAlignment="1" applyProtection="1">
      <alignment horizontal="left" indent="1"/>
      <protection/>
    </xf>
    <xf numFmtId="0" fontId="3" fillId="34" borderId="0" xfId="0" applyFont="1" applyFill="1" applyAlignment="1" applyProtection="1">
      <alignment horizontal="left" indent="1"/>
      <protection/>
    </xf>
    <xf numFmtId="0" fontId="4" fillId="34" borderId="0" xfId="0" applyFont="1" applyFill="1" applyAlignment="1" applyProtection="1">
      <alignment horizontal="center" wrapText="1"/>
      <protection/>
    </xf>
    <xf numFmtId="0" fontId="12" fillId="34" borderId="18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13" fillId="34" borderId="19" xfId="0" applyFont="1" applyFill="1" applyBorder="1" applyAlignment="1" applyProtection="1">
      <alignment horizontal="left" vertical="top" wrapText="1"/>
      <protection/>
    </xf>
    <xf numFmtId="0" fontId="11" fillId="34" borderId="20" xfId="0" applyFont="1" applyFill="1" applyBorder="1" applyAlignment="1" applyProtection="1">
      <alignment horizontal="left" indent="1"/>
      <protection/>
    </xf>
    <xf numFmtId="0" fontId="14" fillId="34" borderId="20" xfId="0" applyFont="1" applyFill="1" applyBorder="1" applyAlignment="1" applyProtection="1">
      <alignment wrapText="1"/>
      <protection/>
    </xf>
    <xf numFmtId="0" fontId="4" fillId="0" borderId="21" xfId="0" applyFont="1" applyFill="1" applyBorder="1" applyAlignment="1" applyProtection="1">
      <alignment horizontal="center" vertical="top" textRotation="90" wrapText="1"/>
      <protection/>
    </xf>
    <xf numFmtId="1" fontId="12" fillId="34" borderId="13" xfId="0" applyNumberFormat="1" applyFont="1" applyFill="1" applyBorder="1" applyAlignment="1" applyProtection="1">
      <alignment horizontal="center" vertical="top" wrapText="1"/>
      <protection/>
    </xf>
    <xf numFmtId="0" fontId="12" fillId="34" borderId="13" xfId="0" applyFont="1" applyFill="1" applyBorder="1" applyAlignment="1" applyProtection="1">
      <alignment horizontal="left" vertical="top" wrapText="1" indent="2"/>
      <protection/>
    </xf>
    <xf numFmtId="0" fontId="19" fillId="35" borderId="0" xfId="0" applyFont="1" applyFill="1" applyAlignment="1" applyProtection="1">
      <alignment horizontal="right"/>
      <protection/>
    </xf>
    <xf numFmtId="2" fontId="0" fillId="35" borderId="18" xfId="0" applyNumberFormat="1" applyFont="1" applyFill="1" applyBorder="1" applyAlignment="1" applyProtection="1">
      <alignment horizontal="center" vertical="top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3" fillId="34" borderId="13" xfId="0" applyFont="1" applyFill="1" applyBorder="1" applyAlignment="1" applyProtection="1">
      <alignment horizontal="left" vertical="top"/>
      <protection/>
    </xf>
    <xf numFmtId="0" fontId="12" fillId="35" borderId="0" xfId="0" applyFont="1" applyFill="1" applyAlignment="1" applyProtection="1">
      <alignment horizontal="center" vertical="top" wrapText="1"/>
      <protection/>
    </xf>
    <xf numFmtId="0" fontId="12" fillId="35" borderId="0" xfId="0" applyFont="1" applyFill="1" applyAlignment="1" applyProtection="1">
      <alignment horizontal="left" vertical="top" wrapText="1" indent="2"/>
      <protection/>
    </xf>
    <xf numFmtId="0" fontId="12" fillId="33" borderId="0" xfId="0" applyFont="1" applyFill="1" applyAlignment="1" applyProtection="1">
      <alignment horizontal="center" vertical="top" wrapText="1"/>
      <protection/>
    </xf>
    <xf numFmtId="0" fontId="13" fillId="34" borderId="22" xfId="0" applyFont="1" applyFill="1" applyBorder="1" applyAlignment="1" applyProtection="1">
      <alignment horizontal="left" vertical="top" wrapText="1"/>
      <protection/>
    </xf>
    <xf numFmtId="0" fontId="11" fillId="34" borderId="21" xfId="0" applyFont="1" applyFill="1" applyBorder="1" applyAlignment="1" applyProtection="1">
      <alignment horizontal="center"/>
      <protection/>
    </xf>
    <xf numFmtId="0" fontId="11" fillId="34" borderId="21" xfId="0" applyFont="1" applyFill="1" applyBorder="1" applyAlignment="1" applyProtection="1">
      <alignment horizontal="left" indent="1"/>
      <protection/>
    </xf>
    <xf numFmtId="0" fontId="11" fillId="34" borderId="21" xfId="0" applyFont="1" applyFill="1" applyBorder="1" applyAlignment="1" applyProtection="1">
      <alignment wrapText="1"/>
      <protection/>
    </xf>
    <xf numFmtId="2" fontId="4" fillId="0" borderId="21" xfId="0" applyNumberFormat="1" applyFont="1" applyFill="1" applyBorder="1" applyAlignment="1" applyProtection="1">
      <alignment horizontal="center" vertical="top" textRotation="90" wrapText="1"/>
      <protection/>
    </xf>
    <xf numFmtId="0" fontId="10" fillId="33" borderId="0" xfId="0" applyFont="1" applyFill="1" applyBorder="1" applyAlignment="1" applyProtection="1">
      <alignment horizontal="left" vertical="top" wrapText="1" indent="2"/>
      <protection/>
    </xf>
    <xf numFmtId="0" fontId="12" fillId="33" borderId="0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left" vertical="top" wrapText="1" indent="2"/>
      <protection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0" xfId="0" applyFont="1" applyFill="1" applyBorder="1" applyAlignment="1" applyProtection="1">
      <alignment horizontal="left" indent="1"/>
      <protection/>
    </xf>
    <xf numFmtId="0" fontId="13" fillId="34" borderId="19" xfId="0" applyFont="1" applyFill="1" applyBorder="1" applyAlignment="1" applyProtection="1">
      <alignment horizontal="left" vertical="center" indent="1"/>
      <protection/>
    </xf>
    <xf numFmtId="0" fontId="58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horizontal="left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24955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57275"/>
          <a:ext cx="0" cy="68961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70675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4_j-MET_310-ContemporaryIssuesWritingAssig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4_j-MET_465-LocalExa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14_j-MET_465-Senior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5</v>
          </cell>
          <cell r="I7">
            <v>0</v>
          </cell>
          <cell r="J7">
            <v>0</v>
          </cell>
        </row>
        <row r="8">
          <cell r="G8" t="str">
            <v/>
          </cell>
          <cell r="H8">
            <v>3.6666666666666665</v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1</v>
          </cell>
          <cell r="I9">
            <v>0</v>
          </cell>
          <cell r="J9">
            <v>0</v>
          </cell>
        </row>
        <row r="57">
          <cell r="C57">
            <v>27</v>
          </cell>
        </row>
        <row r="58">
          <cell r="C58" t="str">
            <v>WMC</v>
          </cell>
        </row>
        <row r="59">
          <cell r="C59">
            <v>41810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0</v>
          </cell>
          <cell r="I7">
            <v>0</v>
          </cell>
          <cell r="J7">
            <v>0</v>
          </cell>
        </row>
        <row r="8">
          <cell r="G8">
            <v>3.727272727272727</v>
          </cell>
          <cell r="H8" t="str">
            <v/>
          </cell>
          <cell r="I8" t="str">
            <v/>
          </cell>
          <cell r="J8" t="str">
            <v/>
          </cell>
        </row>
        <row r="9">
          <cell r="G9">
            <v>3</v>
          </cell>
          <cell r="H9">
            <v>0</v>
          </cell>
          <cell r="I9">
            <v>0</v>
          </cell>
          <cell r="J9">
            <v>0</v>
          </cell>
        </row>
        <row r="57">
          <cell r="C57">
            <v>11</v>
          </cell>
        </row>
        <row r="58">
          <cell r="C58" t="str">
            <v>SMH</v>
          </cell>
        </row>
        <row r="59">
          <cell r="C59">
            <v>41796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0</v>
          </cell>
          <cell r="J7">
            <v>0</v>
          </cell>
        </row>
        <row r="8">
          <cell r="G8">
            <v>4</v>
          </cell>
          <cell r="H8">
            <v>3.6666666666666665</v>
          </cell>
          <cell r="I8" t="str">
            <v/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0</v>
          </cell>
          <cell r="J9">
            <v>0</v>
          </cell>
        </row>
        <row r="57">
          <cell r="C57">
            <v>12</v>
          </cell>
        </row>
        <row r="58">
          <cell r="C58" t="str">
            <v>SEN</v>
          </cell>
        </row>
        <row r="59">
          <cell r="C59">
            <v>42024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zoomScalePageLayoutView="0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8">
        <v>2014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4</v>
      </c>
      <c r="H4" s="35">
        <f>IF(MAX(H11,H16,H21,H26,H31,H36,H41,H46)=0,"",MAX(H12,H17,H22,H27,H32,H37,H42,H47))</f>
        <v>3.6666666666666665</v>
      </c>
      <c r="I4" s="35">
        <f>IF(MAX(I11,I16,I21,I26,I31,I36,I41,I46)=0,"",MAX(I12,I17,I22,I27,I32,I37,I42,I47))</f>
      </c>
      <c r="J4" s="35">
        <f>IF(MAX(J11,J16,J21,J26,J31,J36,J41,J46)=0,"",MAX(J12,J17,J22,J27,J32,J37,J42,J47))</f>
      </c>
      <c r="K4" s="3"/>
    </row>
    <row r="5" spans="1:11" ht="14.25" customHeight="1" thickBot="1">
      <c r="A5" s="6"/>
      <c r="B5" s="22"/>
      <c r="C5" s="36">
        <f>SUM(C12,C17,C22,C27,C32,C37,C42,C47)</f>
        <v>50</v>
      </c>
      <c r="D5" s="37" t="s">
        <v>11</v>
      </c>
      <c r="E5" s="38" t="s">
        <v>1</v>
      </c>
      <c r="F5" s="34"/>
      <c r="G5" s="35">
        <f>IF(OR(G4="",G4=0),"",AVERAGE(G12,G17,G22,G27,G32,G37,G42,G47))</f>
        <v>3.8636363636363633</v>
      </c>
      <c r="H5" s="35">
        <f>IF(OR(H4="",H4=0),"",AVERAGE(H12,H17,H22,H27,H32,H37,H42,H47))</f>
        <v>3.6666666666666665</v>
      </c>
      <c r="I5" s="35">
        <f>IF(OR(I4="",I4=0),"",AVERAGE(I12,I17,I22,I27,I32,I37,I42,I47))</f>
      </c>
      <c r="J5" s="35">
        <f>IF(OR(J4="",J4=0),"",AVERAGE(J12,J17,J22,J27,J32,J37,J42,J47))</f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4</v>
      </c>
      <c r="D6" s="37" t="s">
        <v>10</v>
      </c>
      <c r="E6" s="40" t="s">
        <v>2</v>
      </c>
      <c r="F6" s="41"/>
      <c r="G6" s="35">
        <f>IF(OR(G4="",G4=0),"",MIN(G12,G17,G22,G27,G32,G37,G42,G47))</f>
        <v>3.727272727272727</v>
      </c>
      <c r="H6" s="35">
        <f>IF(OR(H4="",H4=0),"",MIN(H12,H17,H22,H27,H32,H37,H42,H47))</f>
        <v>3.6666666666666665</v>
      </c>
      <c r="I6" s="35">
        <f>IF(OR(I4="",I4=0),"",MIN(I12,I17,I22,I27,I32,I37,I42,I47))</f>
      </c>
      <c r="J6" s="35">
        <f>IF(OR(J4="",J4=0),"",MIN(J12,J17,J22,J27,J32,J37,J42,J47))</f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101.25">
      <c r="A8" s="3"/>
      <c r="B8" s="45" t="s">
        <v>3</v>
      </c>
      <c r="C8" s="46"/>
      <c r="D8" s="46"/>
      <c r="E8" s="47"/>
      <c r="F8" s="41"/>
      <c r="G8" s="48" t="s">
        <v>19</v>
      </c>
      <c r="H8" s="48" t="s">
        <v>20</v>
      </c>
      <c r="I8" s="48"/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7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0</v>
      </c>
      <c r="H11" s="61">
        <f>'[1]Sheet1'!H7</f>
        <v>5</v>
      </c>
      <c r="I11" s="61">
        <f>'[1]Sheet1'!I7</f>
        <v>0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WMC</v>
      </c>
      <c r="C12" s="62">
        <f>'[1]Sheet1'!C57</f>
        <v>27</v>
      </c>
      <c r="D12" s="63" t="s">
        <v>11</v>
      </c>
      <c r="E12" s="60" t="s">
        <v>1</v>
      </c>
      <c r="F12" s="41"/>
      <c r="G12" s="61">
        <f>'[1]Sheet1'!G8</f>
      </c>
      <c r="H12" s="61">
        <f>'[1]Sheet1'!H8</f>
        <v>3.6666666666666665</v>
      </c>
      <c r="I12" s="61">
        <f>'[1]Sheet1'!I8</f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41810</v>
      </c>
      <c r="C13" s="64"/>
      <c r="D13" s="65"/>
      <c r="E13" s="60" t="s">
        <v>2</v>
      </c>
      <c r="F13" s="41"/>
      <c r="G13" s="61">
        <f>'[1]Sheet1'!G9</f>
        <v>0</v>
      </c>
      <c r="H13" s="61">
        <f>'[1]Sheet1'!H9</f>
        <v>1</v>
      </c>
      <c r="I13" s="61">
        <f>'[1]Sheet1'!I9</f>
        <v>0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7" t="s">
        <v>17</v>
      </c>
      <c r="C16" s="58">
        <v>2</v>
      </c>
      <c r="D16" s="59" t="s">
        <v>9</v>
      </c>
      <c r="E16" s="60" t="s">
        <v>0</v>
      </c>
      <c r="F16" s="41"/>
      <c r="G16" s="61">
        <f>'[2]Sheet1'!G7</f>
        <v>5</v>
      </c>
      <c r="H16" s="61">
        <f>'[2]Sheet1'!H7</f>
        <v>0</v>
      </c>
      <c r="I16" s="61">
        <f>'[2]Sheet1'!I7</f>
        <v>0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SMH</v>
      </c>
      <c r="C17" s="62">
        <f>'[2]Sheet1'!C57</f>
        <v>11</v>
      </c>
      <c r="D17" s="63" t="s">
        <v>11</v>
      </c>
      <c r="E17" s="60" t="s">
        <v>1</v>
      </c>
      <c r="F17" s="41"/>
      <c r="G17" s="61">
        <f>'[2]Sheet1'!G8</f>
        <v>3.727272727272727</v>
      </c>
      <c r="H17" s="61">
        <f>'[2]Sheet1'!H8</f>
      </c>
      <c r="I17" s="61">
        <f>'[2]Sheet1'!I8</f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41796</v>
      </c>
      <c r="C18" s="64"/>
      <c r="D18" s="65"/>
      <c r="E18" s="60" t="s">
        <v>2</v>
      </c>
      <c r="F18" s="41"/>
      <c r="G18" s="61">
        <f>'[2]Sheet1'!G9</f>
        <v>3</v>
      </c>
      <c r="H18" s="61">
        <f>'[2]Sheet1'!H9</f>
        <v>0</v>
      </c>
      <c r="I18" s="61">
        <f>'[2]Sheet1'!I9</f>
        <v>0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16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7" t="s">
        <v>18</v>
      </c>
      <c r="C21" s="58">
        <v>3</v>
      </c>
      <c r="D21" s="59" t="s">
        <v>9</v>
      </c>
      <c r="E21" s="60" t="s">
        <v>0</v>
      </c>
      <c r="F21" s="41"/>
      <c r="G21" s="61">
        <f>'[3]Sheet1'!G7</f>
        <v>5</v>
      </c>
      <c r="H21" s="61">
        <f>'[3]Sheet1'!H7</f>
        <v>5</v>
      </c>
      <c r="I21" s="61">
        <f>'[3]Sheet1'!I7</f>
        <v>0</v>
      </c>
      <c r="J21" s="61">
        <f>'[3]Sheet1'!J7</f>
        <v>0</v>
      </c>
      <c r="K21" s="10"/>
    </row>
    <row r="22" spans="1:11" s="8" customFormat="1" ht="14.25" customHeight="1">
      <c r="A22" s="10"/>
      <c r="B22" s="23" t="str">
        <f>'[3]Sheet1'!C58</f>
        <v>SEN</v>
      </c>
      <c r="C22" s="62">
        <f>'[3]Sheet1'!C57</f>
        <v>12</v>
      </c>
      <c r="D22" s="63" t="s">
        <v>11</v>
      </c>
      <c r="E22" s="60" t="s">
        <v>1</v>
      </c>
      <c r="F22" s="41"/>
      <c r="G22" s="61">
        <f>'[3]Sheet1'!G8</f>
        <v>4</v>
      </c>
      <c r="H22" s="61">
        <f>'[3]Sheet1'!H8</f>
        <v>3.6666666666666665</v>
      </c>
      <c r="I22" s="61">
        <f>'[3]Sheet1'!I8</f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42024</v>
      </c>
      <c r="C23" s="64"/>
      <c r="D23" s="65"/>
      <c r="E23" s="60" t="s">
        <v>2</v>
      </c>
      <c r="F23" s="41"/>
      <c r="G23" s="61">
        <f>'[3]Sheet1'!G9</f>
        <v>3</v>
      </c>
      <c r="H23" s="61">
        <f>'[3]Sheet1'!H9</f>
        <v>3</v>
      </c>
      <c r="I23" s="61">
        <f>'[3]Sheet1'!I9</f>
        <v>0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/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7"/>
      <c r="C26" s="58"/>
      <c r="D26" s="59" t="s">
        <v>9</v>
      </c>
      <c r="E26" s="60" t="s">
        <v>0</v>
      </c>
      <c r="F26" s="41"/>
      <c r="G26" s="61"/>
      <c r="H26" s="61"/>
      <c r="I26" s="61"/>
      <c r="J26" s="61"/>
      <c r="K26" s="10"/>
      <c r="M26" s="9"/>
      <c r="N26" s="9"/>
      <c r="O26" s="9"/>
      <c r="P26" s="9"/>
    </row>
    <row r="27" spans="1:11" s="8" customFormat="1" ht="14.25" customHeight="1">
      <c r="A27" s="10"/>
      <c r="B27" s="23"/>
      <c r="C27" s="62"/>
      <c r="D27" s="63" t="s">
        <v>11</v>
      </c>
      <c r="E27" s="60" t="s">
        <v>1</v>
      </c>
      <c r="F27" s="41"/>
      <c r="G27" s="61"/>
      <c r="H27" s="61"/>
      <c r="I27" s="61"/>
      <c r="J27" s="61"/>
      <c r="K27" s="10"/>
    </row>
    <row r="28" spans="1:11" s="8" customFormat="1" ht="14.25" customHeight="1">
      <c r="A28" s="10"/>
      <c r="B28" s="24"/>
      <c r="C28" s="64"/>
      <c r="D28" s="65"/>
      <c r="E28" s="60" t="s">
        <v>2</v>
      </c>
      <c r="F28" s="41"/>
      <c r="G28" s="61"/>
      <c r="H28" s="61"/>
      <c r="I28" s="61"/>
      <c r="J28" s="61"/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/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7"/>
      <c r="C31" s="58"/>
      <c r="D31" s="59" t="s">
        <v>9</v>
      </c>
      <c r="E31" s="60" t="s">
        <v>0</v>
      </c>
      <c r="F31" s="41"/>
      <c r="G31" s="61"/>
      <c r="H31" s="61"/>
      <c r="I31" s="61"/>
      <c r="J31" s="61"/>
      <c r="K31" s="10"/>
    </row>
    <row r="32" spans="1:11" ht="14.25" customHeight="1">
      <c r="A32" s="10"/>
      <c r="B32" s="23"/>
      <c r="C32" s="62"/>
      <c r="D32" s="63" t="s">
        <v>11</v>
      </c>
      <c r="E32" s="60" t="s">
        <v>1</v>
      </c>
      <c r="F32" s="41"/>
      <c r="G32" s="61"/>
      <c r="H32" s="61"/>
      <c r="I32" s="61"/>
      <c r="J32" s="61"/>
      <c r="K32" s="10"/>
    </row>
    <row r="33" spans="1:11" ht="14.25" customHeight="1">
      <c r="A33" s="10"/>
      <c r="B33" s="24"/>
      <c r="C33" s="64"/>
      <c r="D33" s="65"/>
      <c r="E33" s="60" t="s">
        <v>2</v>
      </c>
      <c r="F33" s="41"/>
      <c r="G33" s="61"/>
      <c r="H33" s="61"/>
      <c r="I33" s="61"/>
      <c r="J33" s="61"/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/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7"/>
      <c r="C36" s="58"/>
      <c r="D36" s="59" t="s">
        <v>9</v>
      </c>
      <c r="E36" s="60" t="s">
        <v>0</v>
      </c>
      <c r="F36" s="41"/>
      <c r="G36" s="61"/>
      <c r="H36" s="61"/>
      <c r="I36" s="61"/>
      <c r="J36" s="61"/>
      <c r="K36" s="10"/>
    </row>
    <row r="37" spans="1:11" ht="14.25" customHeight="1">
      <c r="A37" s="10"/>
      <c r="B37" s="23"/>
      <c r="C37" s="62"/>
      <c r="D37" s="63" t="s">
        <v>11</v>
      </c>
      <c r="E37" s="60" t="s">
        <v>1</v>
      </c>
      <c r="F37" s="41"/>
      <c r="G37" s="61"/>
      <c r="H37" s="61"/>
      <c r="I37" s="61"/>
      <c r="J37" s="61"/>
      <c r="K37" s="10"/>
    </row>
    <row r="38" spans="1:11" ht="14.25" customHeight="1">
      <c r="A38" s="10"/>
      <c r="B38" s="24"/>
      <c r="C38" s="64"/>
      <c r="D38" s="65"/>
      <c r="E38" s="60" t="s">
        <v>2</v>
      </c>
      <c r="F38" s="41"/>
      <c r="G38" s="61"/>
      <c r="H38" s="61"/>
      <c r="I38" s="61"/>
      <c r="J38" s="61"/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7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7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dcterms:created xsi:type="dcterms:W3CDTF">2003-10-25T15:57:00Z</dcterms:created>
  <dcterms:modified xsi:type="dcterms:W3CDTF">2016-06-26T00:18:42Z</dcterms:modified>
  <cp:category/>
  <cp:version/>
  <cp:contentType/>
  <cp:contentStatus/>
</cp:coreProperties>
</file>