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Ability to adapt to changing technology. 
Low Performance:1:1
·   Shows little awareness of, or concern for, the necessity of updating skills and continuing to learn
Average:3:3
·   Shows basic awareness of the necessity of updating skills, gaining new skills, and continuing to learn throughout life.
Exemplary Performance:5:5
·   Shows clear awareness of the necessity of updating skills, gaining new skills, and continuing to learn throughout life.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Understanding of the need to continually update one's skills and knowledge. 
Low Performance:1:1
·   Rating of 1
Average:3:3
·   Rating of 2 or 2-3
Exemplary Performance:5:5
·   Rating of 3 or 4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Cognitive Level Assessment
Low Performance:1:1
·   
Average:3:3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<sst xmlns="http://schemas.openxmlformats.org/spreadsheetml/2006/main" count="64" uniqueCount="24">
  <si>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</si>
  <si>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</si>
  <si>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</si>
  <si>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</si>
  <si>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</si>
  <si>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</si>
  <si>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</si>
  <si>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</si>
  <si>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</si>
  <si>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</si>
  <si>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</si>
  <si>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</si>
  <si>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</si>
  <si>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(i) Engage in life-long learning</t>
  </si>
  <si>
    <t>MET_310</t>
  </si>
  <si>
    <t xml:space="preserve"> (i)            CognitiveDevelWritingAssignment</t>
  </si>
  <si>
    <t>MET_440</t>
  </si>
  <si>
    <t xml:space="preserve"> (i)            UpdatedLifelongLearningPlan</t>
  </si>
  <si>
    <t>MET_465</t>
  </si>
  <si>
    <t xml:space="preserve"> (i)            LocalExam</t>
  </si>
  <si>
    <t xml:space="preserve"> (i)            SeniorSurvey</t>
  </si>
  <si>
    <t xml:space="preserve">Ability to adapt to changing technology. </t>
  </si>
  <si>
    <t xml:space="preserve">Understanding of the need to continually update one's skills and knowledge. </t>
  </si>
  <si>
    <t>Cognitive Level Assessment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</si>
</sst>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352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753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924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i-MET_310-CognitiveDevelWritingAssign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i-MET_440-UpdatedLifelongLearningPl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i-MET_465-LocalExa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8_i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4.076923076923077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1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26</v>
          </cell>
        </row>
        <row r="58">
          <cell r="C58" t="str">
            <v>WMC</v>
          </cell>
        </row>
        <row r="59">
          <cell r="C59">
            <v>39813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3.4545454545454546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22</v>
          </cell>
        </row>
        <row r="58">
          <cell r="C58" t="str">
            <v>SMH</v>
          </cell>
        </row>
        <row r="59">
          <cell r="C59">
            <v>39576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4.142857142857143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7</v>
          </cell>
        </row>
        <row r="58">
          <cell r="C58" t="str">
            <v>SMH</v>
          </cell>
        </row>
        <row r="59">
          <cell r="C59">
            <v>39654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4.777777777777778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24</v>
          </cell>
        </row>
        <row r="58">
          <cell r="C58" t="str">
            <v>SMH</v>
          </cell>
        </row>
        <row r="59">
          <cell r="C59">
            <v>39829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2008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4.777777777777778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79</v>
      </c>
      <c r="D5" s="37" t="s">
        <v>11</v>
      </c>
      <c r="E5" s="38" t="s">
        <v>1</v>
      </c>
      <c r="F5" s="34"/>
      <c r="G5" s="35">
        <f>IF(OR(G4="",G4=0),"",AVERAGE(G12,G17,G22,G27,G32,G37,G42,G47))</f>
        <v>4.427350427350428</v>
      </c>
      <c r="H5" s="35">
        <f>IF(OR(H4="",H4=0),"",AVERAGE(H12,H17,H22,H27,H32,H37,H42,H47))</f>
        <v>4.39935064935065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6</v>
      </c>
      <c r="D6" s="37" t="s">
        <v>10</v>
      </c>
      <c r="E6" s="40" t="s">
        <v>2</v>
      </c>
      <c r="F6" s="41"/>
      <c r="G6" s="35">
        <f>IF(OR(G4="",G4=0),"",MIN(G12,G17,G22,G27,G32,G37,G42,G47))</f>
        <v>4.076923076923077</v>
      </c>
      <c r="H6" s="35">
        <f>IF(OR(H4="",H4=0),"",MIN(H12,H17,H22,H27,H32,H37,H42,H47))</f>
        <v>3.4545454545454546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90">
      <c r="A8" s="3"/>
      <c r="B8" s="45" t="s">
        <v>3</v>
      </c>
      <c r="C8" s="46"/>
      <c r="D8" s="46"/>
      <c r="E8" s="47"/>
      <c r="F8" s="41"/>
      <c r="G8" s="48" t="s">
        <v>21</v>
      </c>
      <c r="H8" s="48" t="s">
        <v>22</v>
      </c>
      <c r="I8" s="48" t="s">
        <v>23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26</v>
      </c>
      <c r="D12" s="63" t="s">
        <v>11</v>
      </c>
      <c r="E12" s="60" t="s">
        <v>1</v>
      </c>
      <c r="F12" s="41"/>
      <c r="G12" s="61">
        <f>'[1]Sheet1'!G8</f>
        <v>4.076923076923077</v>
      </c>
      <c r="H12" s="61">
        <f>'[1]Sheet1'!H8</f>
        <v>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39813</v>
      </c>
      <c r="C13" s="64"/>
      <c r="D13" s="65"/>
      <c r="E13" s="60" t="s">
        <v>2</v>
      </c>
      <c r="F13" s="41"/>
      <c r="G13" s="61">
        <f>'[1]Sheet1'!G9</f>
        <v>1</v>
      </c>
      <c r="H13" s="61">
        <f>'[1]Sheet1'!H9</f>
        <v>5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0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22</v>
      </c>
      <c r="D17" s="63" t="s">
        <v>11</v>
      </c>
      <c r="E17" s="60" t="s">
        <v>1</v>
      </c>
      <c r="F17" s="41"/>
      <c r="G17" s="61">
        <f>'[2]Sheet1'!G8</f>
      </c>
      <c r="H17" s="61">
        <f>'[2]Sheet1'!H8</f>
        <v>3.4545454545454546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39576</v>
      </c>
      <c r="C18" s="64"/>
      <c r="D18" s="65"/>
      <c r="E18" s="60" t="s">
        <v>2</v>
      </c>
      <c r="F18" s="41"/>
      <c r="G18" s="61">
        <f>'[2]Sheet1'!G9</f>
        <v>0</v>
      </c>
      <c r="H18" s="61">
        <f>'[2]Sheet1'!H9</f>
        <v>1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18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19</v>
      </c>
      <c r="C21" s="58">
        <v>2</v>
      </c>
      <c r="D21" s="59" t="s">
        <v>9</v>
      </c>
      <c r="E21" s="60" t="s">
        <v>0</v>
      </c>
      <c r="F21" s="41"/>
      <c r="G21" s="61">
        <f>'[3]Sheet1'!G7</f>
        <v>0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SMH</v>
      </c>
      <c r="C22" s="62">
        <f>'[3]Sheet1'!C57</f>
        <v>7</v>
      </c>
      <c r="D22" s="63" t="s">
        <v>11</v>
      </c>
      <c r="E22" s="60" t="s">
        <v>1</v>
      </c>
      <c r="F22" s="41"/>
      <c r="G22" s="61">
        <f>'[3]Sheet1'!G8</f>
      </c>
      <c r="H22" s="61">
        <f>'[3]Sheet1'!H8</f>
        <v>4.142857142857143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39654</v>
      </c>
      <c r="C23" s="64"/>
      <c r="D23" s="65"/>
      <c r="E23" s="60" t="s">
        <v>2</v>
      </c>
      <c r="F23" s="41"/>
      <c r="G23" s="61">
        <f>'[3]Sheet1'!G9</f>
        <v>0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18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 t="s">
        <v>20</v>
      </c>
      <c r="C26" s="58">
        <v>3</v>
      </c>
      <c r="D26" s="59" t="s">
        <v>9</v>
      </c>
      <c r="E26" s="60" t="s">
        <v>0</v>
      </c>
      <c r="F26" s="41"/>
      <c r="G26" s="61">
        <f>'[4]Sheet1'!G7</f>
        <v>5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24</v>
      </c>
      <c r="D27" s="63" t="s">
        <v>11</v>
      </c>
      <c r="E27" s="60" t="s">
        <v>1</v>
      </c>
      <c r="F27" s="41"/>
      <c r="G27" s="61">
        <f>'[4]Sheet1'!G8</f>
        <v>4.777777777777778</v>
      </c>
      <c r="H27" s="61">
        <f>'[4]Sheet1'!H8</f>
        <v>5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39829</v>
      </c>
      <c r="C28" s="64"/>
      <c r="D28" s="65"/>
      <c r="E28" s="60" t="s">
        <v>2</v>
      </c>
      <c r="F28" s="41"/>
      <c r="G28" s="61">
        <f>'[4]Sheet1'!G9</f>
        <v>3</v>
      </c>
      <c r="H28" s="61">
        <f>'[4]Sheet1'!H9</f>
        <v>5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2013-12-12T21:34:18Z</dcterms:modified>
  <cp:category/>
  <cp:version/>
  <cp:contentType/>
  <cp:contentStatus/>
</cp:coreProperties>
</file>