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<sst xmlns="http://schemas.openxmlformats.org/spreadsheetml/2006/main" count="22" uniqueCount="22">
  <si>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</si>
  <si>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</si>
  <si>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</si>
  <si>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</si>
  <si>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</si>
  <si>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</si>
  <si>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</si>
  <si>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</si>
  <si>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</si>
  <si>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</si>
  <si>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</si>
  <si>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</si>
  <si>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</si>
  <si>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</si>
  <si>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</si>
  <si>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</si>
  <si>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</si>
  <si>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</si>
  <si>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</si>
  <si>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2006  Outcome Score Card</t>
  </si>
  <si>
    <t>MET_351                                                      DesignReports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</si>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</sst>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G16" sqref="G16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1" t="s">
        <v>13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2" t="s">
        <v>20</v>
      </c>
      <c r="C5" s="63"/>
      <c r="D5" s="64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9" t="s">
        <v>9</v>
      </c>
      <c r="E7" s="60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9" t="s">
        <v>6</v>
      </c>
      <c r="E8" s="60"/>
      <c r="F8" s="36"/>
      <c r="G8" s="53">
        <f>IF(G7&gt;0,AVERAGE(G10:G59),"")</f>
        <v>4</v>
      </c>
      <c r="H8" s="53">
        <f>IF(H7&gt;0,AVERAGE(H10:H59),"")</f>
        <v>3.6666666666666665</v>
      </c>
      <c r="I8" s="53">
        <f>IF(I7&gt;0,AVERAGE(I10:I59),"")</f>
        <v>3</v>
      </c>
      <c r="J8" s="53">
        <f>IF(J7&gt;0,AVERAGE(J10:J59),"")</f>
        <v>4</v>
      </c>
      <c r="K8" s="29"/>
      <c r="L8" s="30"/>
      <c r="M8" s="30"/>
    </row>
    <row r="9" spans="1:13" s="3" customFormat="1" ht="14.25" customHeight="1">
      <c r="A9" s="4"/>
      <c r="B9" s="31"/>
      <c r="C9" s="32"/>
      <c r="D9" s="59" t="s">
        <v>10</v>
      </c>
      <c r="E9" s="60"/>
      <c r="F9" s="36"/>
      <c r="G9" s="53">
        <f>MIN(G10:G59)</f>
        <v>3</v>
      </c>
      <c r="H9" s="53">
        <f>MIN(H10:H59)</f>
        <v>3</v>
      </c>
      <c r="I9" s="53">
        <f>MIN(I10:I59)</f>
        <v>1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1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8">
        <v>39053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2009-12-19T23:10:48Z</dcterms:modified>
  <cp:category/>
  <cp:version/>
  <cp:contentType/>
  <cp:contentStatus/>
</cp:coreProperties>
</file>